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BE0B9E75-E657-4705-9750-D551B7CAA8D2}"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<sst xmlns="http://schemas.openxmlformats.org/spreadsheetml/2006/main" count="8066" uniqueCount="1829">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</sst>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x14ac:dyDescent="0.25">
      <c r="A10" s="247" t="s">
        <v>636</v>
      </c>
      <c r="B10" s="248"/>
      <c r="C10" s="191" t="str">
        <f>VLOOKUP(A10,Listado!A6:R456,6,0)</f>
        <v>G. PROYECTOS DE CARRETERAS</v>
      </c>
      <c r="D10" s="191"/>
      <c r="E10" s="191"/>
      <c r="F10" s="191"/>
      <c r="G10" s="191" t="str">
        <f>VLOOKUP(A10,Listado!A6:R456,7,0)</f>
        <v>Técnico/a 3</v>
      </c>
      <c r="H10" s="191"/>
      <c r="I10" s="241" t="str">
        <f>VLOOKUP(A10,Listado!A6:R456,2,0)</f>
        <v>Técnico/a de Expropiaciones</v>
      </c>
      <c r="J10" s="242"/>
      <c r="K10" s="191" t="str">
        <f>VLOOKUP(A10,Listado!A6:R456,11,0)</f>
        <v>Murcia</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167.4" customHeight="1" thickTop="1" thickBot="1" x14ac:dyDescent="0.3">
      <c r="A17" s="231" t="str">
        <f>VLOOKUP(A10,Listado!A6:R456,18,0)</f>
        <v>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lAsMDFch+FnA0Gk43I92NSJEmRstm/unlWThJv+6anwJkmZnFfbq5BCNv9hcjdNr9PaovV8c1lJ+yCclkbkMKA==" saltValue="1ljqmCsqm60Fa2iFZ0Ch0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2022-10-10T14:18:21Z</dcterms:modified>
</cp:coreProperties>
</file>